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80C65B69-7EF4-4F58-880B-3314AED553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 plan 2024-1 IZMENA" sheetId="12" r:id="rId1"/>
    <sheet name="Sheet2" sheetId="2" r:id="rId2"/>
    <sheet name="Sheet3" sheetId="3" r:id="rId3"/>
  </sheets>
  <definedNames>
    <definedName name="_xlnm.Print_Area" localSheetId="0">'fin plan 2024-1 IZMENA'!$A$1:$I$72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2" l="1"/>
  <c r="F66" i="12"/>
  <c r="G66" i="12"/>
  <c r="H66" i="12"/>
  <c r="E16" i="12"/>
  <c r="F16" i="12"/>
  <c r="G16" i="12"/>
  <c r="H16" i="12"/>
  <c r="D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D16" i="12"/>
  <c r="I15" i="12"/>
  <c r="I14" i="12"/>
  <c r="I13" i="12"/>
  <c r="I12" i="12"/>
  <c r="I11" i="12"/>
  <c r="I10" i="12"/>
  <c r="I9" i="12"/>
  <c r="I16" i="12" l="1"/>
  <c r="I6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650000</t>
        </r>
      </text>
    </comment>
  </commentList>
</comments>
</file>

<file path=xl/sharedStrings.xml><?xml version="1.0" encoding="utf-8"?>
<sst xmlns="http://schemas.openxmlformats.org/spreadsheetml/2006/main" count="145" uniqueCount="107">
  <si>
    <t xml:space="preserve">1. ГОДИШЊИ ПЛАН ПРИХОДА И ПРИМАЊА </t>
  </si>
  <si>
    <t>ПОЗИЦИЈА</t>
  </si>
  <si>
    <t>КОНТО</t>
  </si>
  <si>
    <t>ОПИС</t>
  </si>
  <si>
    <t>ПРИХОДИ ИЗ БУЏЕТА</t>
  </si>
  <si>
    <t>РЕПУБЛИКЕ</t>
  </si>
  <si>
    <t>ПОКРАЈИНЕ</t>
  </si>
  <si>
    <t>УКУПНО</t>
  </si>
  <si>
    <t>1.</t>
  </si>
  <si>
    <t>2.</t>
  </si>
  <si>
    <t>3.</t>
  </si>
  <si>
    <t>4.</t>
  </si>
  <si>
    <t>5.</t>
  </si>
  <si>
    <t>6.</t>
  </si>
  <si>
    <t>7.</t>
  </si>
  <si>
    <t>ТЕКУЋИ ТРАНСФЕРИ ОД ДРУГИХ НИВОА ВЛАСТИ</t>
  </si>
  <si>
    <t>ПРИХОДИ ОД ПРОДАЈЕ ДОБАРА И УСЛУГА ИЛИ ЗАКУПА ОД СТРАНЕ ТРЖИШНИХ ОРГАНИЗАЦИЈА</t>
  </si>
  <si>
    <t>ОПШТИНЕ ГРАДА</t>
  </si>
  <si>
    <t>8.</t>
  </si>
  <si>
    <t>МЕМОРАНДУМСКЕ СТАВКЕ ЗА РЕФУНДАЦИЈУ РАСХОДА</t>
  </si>
  <si>
    <t>ПРИМАЊА ОД ПРОДАЈЕ НЕПОКРЕТНОСТИ</t>
  </si>
  <si>
    <t>2. ГОДИШЊИ ПЛАН РАСХОДА И ИЗДАТАКА</t>
  </si>
  <si>
    <t>ПЛАТЕ ПО ОСНОВУ ЦЕНЕ РАДА</t>
  </si>
  <si>
    <t>ДОПРИНОС ПИО</t>
  </si>
  <si>
    <t>ДОПРИНОС ЗА ЗДРАВСТВЕНО ОСИГУРАЊЕ</t>
  </si>
  <si>
    <t>ПРЕВОЗ У НАТУРИ-МАРКИЦЕ</t>
  </si>
  <si>
    <t>ПРЕВОЗ У ГОТОВИНИ</t>
  </si>
  <si>
    <t>9.</t>
  </si>
  <si>
    <t>10.</t>
  </si>
  <si>
    <t>ПЛАТНИ ПРОМЕТ</t>
  </si>
  <si>
    <t>11.</t>
  </si>
  <si>
    <t>ЕНЕРГЕТСКЕ УСЛУГЕ</t>
  </si>
  <si>
    <t>12.</t>
  </si>
  <si>
    <t>КОМУНАЛНЕ УСЛУГЕ</t>
  </si>
  <si>
    <t>13.</t>
  </si>
  <si>
    <t>УСЛУГЕ КОМУНИКАЦИЈЕ</t>
  </si>
  <si>
    <t>ТРОШКОВИ ОСИГУРАЊА</t>
  </si>
  <si>
    <t>14.</t>
  </si>
  <si>
    <t>15.</t>
  </si>
  <si>
    <t>ТРОШКОВИ ЗАКУПА</t>
  </si>
  <si>
    <t>16.</t>
  </si>
  <si>
    <t>ТРОШКОВИ СЛУЖБЕНИХ ПУТОВАЊА У ЗЕМЉИ</t>
  </si>
  <si>
    <t>ТРОШКОВИ СЛУЖБЕНИХ ПУТОВАЊА У ИНОСТРАНСТВО</t>
  </si>
  <si>
    <t>17.</t>
  </si>
  <si>
    <t>ИЗ ОСТАЛИХ ИЗВОРА</t>
  </si>
  <si>
    <t>18.</t>
  </si>
  <si>
    <t>ТРОШКОВИ ПУТОВАЊА УЧЕНИКА</t>
  </si>
  <si>
    <t>20.</t>
  </si>
  <si>
    <t>АДМИНИСТРАТИВНЕ УСЛУГЕ</t>
  </si>
  <si>
    <t>21.</t>
  </si>
  <si>
    <t>КОМПЈУТЕРСКЕ УСЛУГЕ</t>
  </si>
  <si>
    <t>22.</t>
  </si>
  <si>
    <t>УСЛУГЕ ОБРАЗ.И УСАВРШ.ЗАПОСЛЕНИХ</t>
  </si>
  <si>
    <t>23.</t>
  </si>
  <si>
    <t>УСЛУГЕ ИНФОРМИСАЊА</t>
  </si>
  <si>
    <t>24.</t>
  </si>
  <si>
    <t>СТРУЧНЕ УСЛУГЕ</t>
  </si>
  <si>
    <t>25.</t>
  </si>
  <si>
    <t>УСЛУГЕ ЗА ДОМАЋИНСТВО И УГОСТИТЕЉСТВО</t>
  </si>
  <si>
    <t>26.</t>
  </si>
  <si>
    <t>РЕПРЕЗЕНТАЦИЈА</t>
  </si>
  <si>
    <t>27.</t>
  </si>
  <si>
    <t>ОСТАЛЕ ОПШТЕ УСЛУГЕ</t>
  </si>
  <si>
    <t>28.</t>
  </si>
  <si>
    <t>УСЛУГЕ ОБРАЗОВАЊА,КУЛТУРЕ И СПОРТА</t>
  </si>
  <si>
    <t>30.</t>
  </si>
  <si>
    <t>32.</t>
  </si>
  <si>
    <t>ТЕКУЋЕ ПОПРАВКЕ И ОДРЖАВАЊЕ ЗГРАДА И ОБЈЕКАТА</t>
  </si>
  <si>
    <t>ТЕКУЋЕ ПОПРАВКЕ И ОДРЖАВАЊЕ ОПРЕМЕ</t>
  </si>
  <si>
    <t>33.</t>
  </si>
  <si>
    <t>АДМИНИСТРАТИВНИ МАТЕРИЈАЛ</t>
  </si>
  <si>
    <t>34.</t>
  </si>
  <si>
    <t>МАТЕРИЈАЛ ЗА ОБРАЗ.И УСАВРШАВАЊЕ ЗАПОСЛЕНИХ</t>
  </si>
  <si>
    <t>35.</t>
  </si>
  <si>
    <t>МАТЕРИЈАЛ ЗА ОБРАЗОВАЊЕ, КУЛТУРУ И СПОРТ</t>
  </si>
  <si>
    <t>36.</t>
  </si>
  <si>
    <t>МАТЕРИЈАЛ ЗА ХИГИЈЕНУ</t>
  </si>
  <si>
    <t>37.</t>
  </si>
  <si>
    <t>МАТЕРИЈАЛ ЗА ПОСЕБНЕ НАМЕНЕ</t>
  </si>
  <si>
    <t>38.</t>
  </si>
  <si>
    <t>39.</t>
  </si>
  <si>
    <t>ОБАВЕЗНЕ ТАКСЕ</t>
  </si>
  <si>
    <t>ОПРЕМА ЗА ОБРАЗОВАЊЕ</t>
  </si>
  <si>
    <t>НЕМАТЕРИЈАЛНА ИМОВИНА</t>
  </si>
  <si>
    <t>Председник Савета школе</t>
  </si>
  <si>
    <t>ДОНАЦИЈЕ МЕЂУНАРОДНИХ ОРГАНИЗАЦИЈА</t>
  </si>
  <si>
    <t>КАМАТЕ ЗА КАШЊЕЊЕ</t>
  </si>
  <si>
    <t>НАКНАДЕ ЧЛАНОВИМА КОМИСИЈА, НАГРАДЕ И ОСТАЛИ ПОСЕБНИ РАСХОДИ</t>
  </si>
  <si>
    <t>ОСТАЛИ ТРОШКОВИ</t>
  </si>
  <si>
    <t>УСЛУГЕ ОЧУВАЊА ЖИВОТНЕ СРЕДИНЕ,НАУКЕ И ГЕОД. УСЛУГЕ</t>
  </si>
  <si>
    <t>29.</t>
  </si>
  <si>
    <t xml:space="preserve">ПОРОДИЉСКО БОЛОВАЊЕ И БОЛОВАЊЕ ПРЕКО 30 ДАНА </t>
  </si>
  <si>
    <t>ПОМОЋ У МЕДИЦИНСКОМ ЛЕЧЕЊУ ЗАПОСЛЕНИХ</t>
  </si>
  <si>
    <t>40.</t>
  </si>
  <si>
    <t>42.</t>
  </si>
  <si>
    <t>43.</t>
  </si>
  <si>
    <t>АДМИНИСТРАТИВНА ОПРЕМА</t>
  </si>
  <si>
    <t>ОСТАЛЕ СПЕЦИЈАЛИЗОВАНЕ УСЛУГЕ</t>
  </si>
  <si>
    <t>31.</t>
  </si>
  <si>
    <t>ТРОШКОВИ ПУТОВАЊА У ОКВИРУ РЕДОВНОГ РАДА</t>
  </si>
  <si>
    <t>у хиљадама динара</t>
  </si>
  <si>
    <t>ПРОЈЕКАТ ПАЛС</t>
  </si>
  <si>
    <t>ПРЕНЕТА НЕУТРОШЕНА СРЕДСТВА ИЗ ПРЕТХОДНИХ ГОДИНА</t>
  </si>
  <si>
    <t>ОТПРЕМНИНЕ И ПОМОЋИ</t>
  </si>
  <si>
    <t>41.</t>
  </si>
  <si>
    <t>19.</t>
  </si>
  <si>
    <t>ГОДИШЊИ ПЛАН ПРИХОДА И ПРИМАЊА И РАСХОДА И ИЗДАТАКА ЗА 2024. ГОДИНУ-ПО ИЗВОРИМА ФИНАНСИРАЊА-ПРВА ИЗМЕНА , 06.09.2024.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</si>
</sst>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D_i_n_."/>
  </numFmts>
  <fonts count="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2" fillId="0" borderId="0" xfId="0" applyFont="1"/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3" fillId="0" borderId="1" xfId="0" applyNumberFormat="1" applyFont="1" applyBorder="1"/>
    <xf numFmtId="1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4" fontId="2" fillId="0" borderId="0" xfId="0" applyNumberFormat="1" applyFont="1"/>
    <xf numFmtId="4" fontId="1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2" borderId="1" xfId="0" applyNumberFormat="1" applyFont="1" applyFill="1" applyBorder="1"/>
    <xf numFmtId="4" fontId="2" fillId="2" borderId="0" xfId="0" applyNumberFormat="1" applyFont="1" applyFill="1"/>
    <xf numFmtId="4" fontId="5" fillId="2" borderId="1" xfId="0" applyNumberFormat="1" applyFont="1" applyFill="1" applyBorder="1"/>
    <xf numFmtId="4" fontId="1" fillId="0" borderId="0" xfId="0" applyNumberFormat="1" applyFont="1" applyAlignment="1">
      <alignment wrapText="1"/>
    </xf>
    <xf numFmtId="0" fontId="3" fillId="0" borderId="4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6" fillId="2" borderId="1" xfId="0" applyNumberFormat="1" applyFont="1" applyFill="1" applyBorder="1"/>
    <xf numFmtId="0" fontId="2" fillId="2" borderId="1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/>
    <xf numFmtId="4" fontId="1" fillId="2" borderId="0" xfId="0" applyNumberFormat="1" applyFont="1" applyFill="1" applyAlignment="1">
      <alignment wrapText="1"/>
    </xf>
    <xf numFmtId="14" fontId="2" fillId="2" borderId="0" xfId="0" applyNumberFormat="1" applyFont="1" applyFill="1" applyAlignment="1">
      <alignment wrapText="1"/>
    </xf>
    <xf numFmtId="4" fontId="1" fillId="2" borderId="0" xfId="0" applyNumberFormat="1" applyFont="1" applyFill="1"/>
    <xf numFmtId="0" fontId="0" fillId="2" borderId="0" xfId="0" applyFill="1" applyAlignment="1">
      <alignment wrapText="1"/>
    </xf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8"/>
  <sheetViews>
    <sheetView tabSelected="1" topLeftCell="A58" workbookViewId="0">
      <selection activeCell="E73" sqref="E73"/>
    </sheetView>
  </sheetViews>
  <sheetFormatPr defaultRowHeight="15" x14ac:dyDescent="0.25"/>
  <cols>
    <col min="1" max="1" width="5" customWidth="1"/>
    <col min="3" max="3" width="28.7109375" customWidth="1"/>
    <col min="4" max="4" width="16.28515625" customWidth="1"/>
    <col min="5" max="6" width="16" customWidth="1"/>
    <col min="7" max="8" width="18" customWidth="1"/>
    <col min="9" max="9" width="16.7109375" customWidth="1"/>
  </cols>
  <sheetData>
    <row r="2" spans="1:9" ht="48" customHeight="1" x14ac:dyDescent="0.25">
      <c r="A2" s="31" t="s">
        <v>106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"/>
      <c r="C3" s="3"/>
      <c r="D3" s="3"/>
      <c r="E3" s="3"/>
      <c r="F3" s="3"/>
      <c r="G3" s="3"/>
      <c r="H3" s="3" t="s">
        <v>100</v>
      </c>
      <c r="I3" s="3"/>
    </row>
    <row r="4" spans="1:9" ht="15" customHeight="1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66.75" x14ac:dyDescent="0.25">
      <c r="A6" s="4" t="s">
        <v>1</v>
      </c>
      <c r="B6" s="5" t="s">
        <v>2</v>
      </c>
      <c r="C6" s="5" t="s">
        <v>3</v>
      </c>
      <c r="D6" s="33" t="s">
        <v>4</v>
      </c>
      <c r="E6" s="34"/>
      <c r="F6" s="25" t="s">
        <v>17</v>
      </c>
      <c r="G6" s="6" t="s">
        <v>44</v>
      </c>
      <c r="H6" s="6" t="s">
        <v>101</v>
      </c>
      <c r="I6" s="5" t="s">
        <v>7</v>
      </c>
    </row>
    <row r="7" spans="1:9" x14ac:dyDescent="0.25">
      <c r="A7" s="7"/>
      <c r="B7" s="8"/>
      <c r="C7" s="8"/>
      <c r="D7" s="5" t="s">
        <v>5</v>
      </c>
      <c r="E7" s="5" t="s">
        <v>6</v>
      </c>
      <c r="F7" s="8"/>
      <c r="G7" s="8"/>
      <c r="H7" s="8"/>
      <c r="I7" s="8"/>
    </row>
    <row r="8" spans="1:9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27</v>
      </c>
      <c r="I8" s="5" t="s">
        <v>28</v>
      </c>
    </row>
    <row r="9" spans="1:9" ht="43.5" x14ac:dyDescent="0.25">
      <c r="A9" s="20" t="s">
        <v>8</v>
      </c>
      <c r="B9" s="18">
        <v>7321</v>
      </c>
      <c r="C9" s="17" t="s">
        <v>85</v>
      </c>
      <c r="D9" s="19"/>
      <c r="E9" s="26"/>
      <c r="F9" s="26"/>
      <c r="G9" s="26"/>
      <c r="H9" s="27">
        <v>3101</v>
      </c>
      <c r="I9" s="11">
        <f>D9+E9+G9+F9+H9</f>
        <v>3101</v>
      </c>
    </row>
    <row r="10" spans="1:9" ht="50.25" customHeight="1" x14ac:dyDescent="0.25">
      <c r="A10" s="7" t="s">
        <v>9</v>
      </c>
      <c r="B10" s="7">
        <v>7331</v>
      </c>
      <c r="C10" s="9" t="s">
        <v>15</v>
      </c>
      <c r="D10" s="10"/>
      <c r="E10" s="21">
        <v>8195</v>
      </c>
      <c r="F10" s="21"/>
      <c r="G10" s="21"/>
      <c r="H10" s="21"/>
      <c r="I10" s="11">
        <f t="shared" ref="I10:I15" si="0">D10+E10+G10+F10+H10</f>
        <v>8195</v>
      </c>
    </row>
    <row r="11" spans="1:9" ht="72.75" customHeight="1" x14ac:dyDescent="0.25">
      <c r="A11" s="7" t="s">
        <v>10</v>
      </c>
      <c r="B11" s="7">
        <v>7421</v>
      </c>
      <c r="C11" s="9" t="s">
        <v>16</v>
      </c>
      <c r="D11" s="10"/>
      <c r="E11" s="21"/>
      <c r="F11" s="21"/>
      <c r="G11" s="21">
        <v>28000</v>
      </c>
      <c r="H11" s="21"/>
      <c r="I11" s="11">
        <f t="shared" si="0"/>
        <v>28000</v>
      </c>
    </row>
    <row r="12" spans="1:9" ht="43.5" x14ac:dyDescent="0.25">
      <c r="A12" s="7" t="s">
        <v>11</v>
      </c>
      <c r="B12" s="7">
        <v>7711</v>
      </c>
      <c r="C12" s="9" t="s">
        <v>19</v>
      </c>
      <c r="D12" s="10"/>
      <c r="E12" s="21"/>
      <c r="F12" s="21">
        <v>1900</v>
      </c>
      <c r="G12" s="21"/>
      <c r="H12" s="21"/>
      <c r="I12" s="11">
        <f t="shared" si="0"/>
        <v>1900</v>
      </c>
    </row>
    <row r="13" spans="1:9" x14ac:dyDescent="0.25">
      <c r="A13" s="7" t="s">
        <v>12</v>
      </c>
      <c r="B13" s="7">
        <v>7911</v>
      </c>
      <c r="C13" s="7" t="s">
        <v>4</v>
      </c>
      <c r="D13" s="10">
        <v>85626</v>
      </c>
      <c r="E13" s="21"/>
      <c r="F13" s="21"/>
      <c r="G13" s="21"/>
      <c r="H13" s="21"/>
      <c r="I13" s="11">
        <f t="shared" si="0"/>
        <v>85626</v>
      </c>
    </row>
    <row r="14" spans="1:9" ht="29.25" x14ac:dyDescent="0.25">
      <c r="A14" s="7" t="s">
        <v>13</v>
      </c>
      <c r="B14" s="7">
        <v>8111</v>
      </c>
      <c r="C14" s="9" t="s">
        <v>20</v>
      </c>
      <c r="D14" s="10"/>
      <c r="E14" s="21"/>
      <c r="F14" s="21"/>
      <c r="G14" s="21">
        <v>24</v>
      </c>
      <c r="H14" s="21"/>
      <c r="I14" s="11">
        <f t="shared" si="0"/>
        <v>24</v>
      </c>
    </row>
    <row r="15" spans="1:9" ht="43.5" x14ac:dyDescent="0.25">
      <c r="A15" s="7" t="s">
        <v>14</v>
      </c>
      <c r="B15" s="7">
        <v>321311</v>
      </c>
      <c r="C15" s="9" t="s">
        <v>102</v>
      </c>
      <c r="D15" s="10"/>
      <c r="E15" s="21"/>
      <c r="F15" s="21"/>
      <c r="G15" s="21">
        <v>8353</v>
      </c>
      <c r="H15" s="21"/>
      <c r="I15" s="11">
        <f t="shared" si="0"/>
        <v>8353</v>
      </c>
    </row>
    <row r="16" spans="1:9" x14ac:dyDescent="0.25">
      <c r="A16" s="7"/>
      <c r="B16" s="7"/>
      <c r="C16" s="8" t="s">
        <v>7</v>
      </c>
      <c r="D16" s="11">
        <f t="shared" ref="D16:I16" si="1">SUM(D9:D15)</f>
        <v>85626</v>
      </c>
      <c r="E16" s="11">
        <f t="shared" si="1"/>
        <v>8195</v>
      </c>
      <c r="F16" s="11">
        <f t="shared" si="1"/>
        <v>1900</v>
      </c>
      <c r="G16" s="11">
        <f t="shared" si="1"/>
        <v>36377</v>
      </c>
      <c r="H16" s="11">
        <f t="shared" si="1"/>
        <v>3101</v>
      </c>
      <c r="I16" s="11">
        <f t="shared" si="1"/>
        <v>135199</v>
      </c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ht="15" customHeight="1" x14ac:dyDescent="0.25">
      <c r="A18" s="32" t="s">
        <v>21</v>
      </c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ht="66.75" x14ac:dyDescent="0.25">
      <c r="A20" s="4" t="s">
        <v>1</v>
      </c>
      <c r="B20" s="5" t="s">
        <v>2</v>
      </c>
      <c r="C20" s="5" t="s">
        <v>3</v>
      </c>
      <c r="D20" s="33" t="s">
        <v>4</v>
      </c>
      <c r="E20" s="34"/>
      <c r="F20" s="25" t="s">
        <v>17</v>
      </c>
      <c r="G20" s="6" t="s">
        <v>44</v>
      </c>
      <c r="H20" s="6" t="s">
        <v>101</v>
      </c>
      <c r="I20" s="5" t="s">
        <v>7</v>
      </c>
    </row>
    <row r="21" spans="1:9" x14ac:dyDescent="0.25">
      <c r="A21" s="7"/>
      <c r="B21" s="8"/>
      <c r="C21" s="8"/>
      <c r="D21" s="5" t="s">
        <v>5</v>
      </c>
      <c r="E21" s="5" t="s">
        <v>6</v>
      </c>
      <c r="F21" s="8"/>
      <c r="G21" s="8"/>
      <c r="H21" s="8"/>
      <c r="I21" s="8"/>
    </row>
    <row r="22" spans="1:9" x14ac:dyDescent="0.25">
      <c r="A22" s="5" t="s">
        <v>8</v>
      </c>
      <c r="B22" s="5" t="s">
        <v>9</v>
      </c>
      <c r="C22" s="5" t="s">
        <v>10</v>
      </c>
      <c r="D22" s="5" t="s">
        <v>11</v>
      </c>
      <c r="E22" s="5" t="s">
        <v>12</v>
      </c>
      <c r="F22" s="5" t="s">
        <v>13</v>
      </c>
      <c r="G22" s="5" t="s">
        <v>14</v>
      </c>
      <c r="H22" s="5" t="s">
        <v>27</v>
      </c>
      <c r="I22" s="5" t="s">
        <v>28</v>
      </c>
    </row>
    <row r="23" spans="1:9" ht="29.25" x14ac:dyDescent="0.25">
      <c r="A23" s="7" t="s">
        <v>8</v>
      </c>
      <c r="B23" s="12">
        <v>4111</v>
      </c>
      <c r="C23" s="9" t="s">
        <v>22</v>
      </c>
      <c r="D23" s="10">
        <v>74360</v>
      </c>
      <c r="E23" s="21"/>
      <c r="F23" s="21"/>
      <c r="G23" s="21">
        <v>16560</v>
      </c>
      <c r="H23" s="21"/>
      <c r="I23" s="28">
        <f>D23+E23+F23+G23+H23</f>
        <v>90920</v>
      </c>
    </row>
    <row r="24" spans="1:9" x14ac:dyDescent="0.25">
      <c r="A24" s="7" t="s">
        <v>9</v>
      </c>
      <c r="B24" s="7">
        <v>4121</v>
      </c>
      <c r="C24" s="7" t="s">
        <v>23</v>
      </c>
      <c r="D24" s="10">
        <v>7436</v>
      </c>
      <c r="E24" s="21"/>
      <c r="F24" s="21"/>
      <c r="G24" s="21">
        <v>1800</v>
      </c>
      <c r="H24" s="21"/>
      <c r="I24" s="28">
        <f t="shared" ref="I24:I65" si="2">D24+E24+F24+G24+H24</f>
        <v>9236</v>
      </c>
    </row>
    <row r="25" spans="1:9" ht="43.5" x14ac:dyDescent="0.25">
      <c r="A25" s="7" t="s">
        <v>10</v>
      </c>
      <c r="B25" s="7">
        <v>4122</v>
      </c>
      <c r="C25" s="9" t="s">
        <v>24</v>
      </c>
      <c r="D25" s="10">
        <v>3830</v>
      </c>
      <c r="E25" s="21"/>
      <c r="F25" s="21"/>
      <c r="G25" s="21">
        <v>950</v>
      </c>
      <c r="H25" s="21"/>
      <c r="I25" s="28">
        <f t="shared" si="2"/>
        <v>4780</v>
      </c>
    </row>
    <row r="26" spans="1:9" ht="29.25" x14ac:dyDescent="0.25">
      <c r="A26" s="7" t="s">
        <v>11</v>
      </c>
      <c r="B26" s="7">
        <v>4131</v>
      </c>
      <c r="C26" s="9" t="s">
        <v>25</v>
      </c>
      <c r="D26" s="10"/>
      <c r="E26" s="21"/>
      <c r="F26" s="21"/>
      <c r="G26" s="21">
        <v>200</v>
      </c>
      <c r="H26" s="21"/>
      <c r="I26" s="28">
        <f t="shared" si="2"/>
        <v>200</v>
      </c>
    </row>
    <row r="27" spans="1:9" ht="57.75" x14ac:dyDescent="0.25">
      <c r="A27" s="7" t="s">
        <v>12</v>
      </c>
      <c r="B27" s="7">
        <v>4141</v>
      </c>
      <c r="C27" s="9" t="s">
        <v>91</v>
      </c>
      <c r="D27" s="10"/>
      <c r="E27" s="21"/>
      <c r="F27" s="21">
        <v>1900</v>
      </c>
      <c r="G27" s="21">
        <v>0</v>
      </c>
      <c r="H27" s="21"/>
      <c r="I27" s="28">
        <f t="shared" si="2"/>
        <v>1900</v>
      </c>
    </row>
    <row r="28" spans="1:9" ht="29.25" x14ac:dyDescent="0.25">
      <c r="A28" s="7" t="s">
        <v>13</v>
      </c>
      <c r="B28" s="30">
        <v>4143</v>
      </c>
      <c r="C28" s="9" t="s">
        <v>103</v>
      </c>
      <c r="D28" s="10"/>
      <c r="E28" s="21"/>
      <c r="F28" s="21"/>
      <c r="G28" s="21">
        <v>850</v>
      </c>
      <c r="H28" s="21"/>
      <c r="I28" s="28">
        <f t="shared" si="2"/>
        <v>850</v>
      </c>
    </row>
    <row r="29" spans="1:9" ht="43.5" x14ac:dyDescent="0.25">
      <c r="A29" s="7" t="s">
        <v>14</v>
      </c>
      <c r="B29" s="30">
        <v>4144</v>
      </c>
      <c r="C29" s="35" t="s">
        <v>92</v>
      </c>
      <c r="D29" s="21"/>
      <c r="E29" s="21"/>
      <c r="F29" s="21"/>
      <c r="G29" s="21">
        <v>370</v>
      </c>
      <c r="H29" s="21"/>
      <c r="I29" s="28">
        <f t="shared" si="2"/>
        <v>370</v>
      </c>
    </row>
    <row r="30" spans="1:9" x14ac:dyDescent="0.25">
      <c r="A30" s="7" t="s">
        <v>18</v>
      </c>
      <c r="B30" s="30">
        <v>4151</v>
      </c>
      <c r="C30" s="30" t="s">
        <v>26</v>
      </c>
      <c r="D30" s="21"/>
      <c r="E30" s="21"/>
      <c r="F30" s="21"/>
      <c r="G30" s="21">
        <v>1200</v>
      </c>
      <c r="H30" s="21"/>
      <c r="I30" s="28">
        <f t="shared" si="2"/>
        <v>1200</v>
      </c>
    </row>
    <row r="31" spans="1:9" ht="72" customHeight="1" x14ac:dyDescent="0.25">
      <c r="A31" s="7" t="s">
        <v>27</v>
      </c>
      <c r="B31" s="30">
        <v>4161</v>
      </c>
      <c r="C31" s="35" t="s">
        <v>87</v>
      </c>
      <c r="D31" s="21"/>
      <c r="E31" s="21"/>
      <c r="F31" s="21"/>
      <c r="G31" s="29">
        <v>650</v>
      </c>
      <c r="H31" s="21"/>
      <c r="I31" s="28">
        <f t="shared" si="2"/>
        <v>650</v>
      </c>
    </row>
    <row r="32" spans="1:9" x14ac:dyDescent="0.25">
      <c r="A32" s="7" t="s">
        <v>28</v>
      </c>
      <c r="B32" s="30">
        <v>4211</v>
      </c>
      <c r="C32" s="30" t="s">
        <v>29</v>
      </c>
      <c r="D32" s="21"/>
      <c r="E32" s="21"/>
      <c r="F32" s="21"/>
      <c r="G32" s="21">
        <v>180</v>
      </c>
      <c r="H32" s="21"/>
      <c r="I32" s="28">
        <f t="shared" si="2"/>
        <v>180</v>
      </c>
    </row>
    <row r="33" spans="1:9" x14ac:dyDescent="0.25">
      <c r="A33" s="7" t="s">
        <v>30</v>
      </c>
      <c r="B33" s="30">
        <v>4212</v>
      </c>
      <c r="C33" s="30" t="s">
        <v>31</v>
      </c>
      <c r="D33" s="21"/>
      <c r="E33" s="21">
        <v>800</v>
      </c>
      <c r="F33" s="21"/>
      <c r="G33" s="21">
        <v>2100</v>
      </c>
      <c r="H33" s="21"/>
      <c r="I33" s="28">
        <f t="shared" si="2"/>
        <v>2900</v>
      </c>
    </row>
    <row r="34" spans="1:9" x14ac:dyDescent="0.25">
      <c r="A34" s="7" t="s">
        <v>32</v>
      </c>
      <c r="B34" s="30">
        <v>4213</v>
      </c>
      <c r="C34" s="30" t="s">
        <v>33</v>
      </c>
      <c r="D34" s="21"/>
      <c r="E34" s="21">
        <v>99</v>
      </c>
      <c r="F34" s="21"/>
      <c r="G34" s="21">
        <v>463</v>
      </c>
      <c r="H34" s="21"/>
      <c r="I34" s="28">
        <f t="shared" si="2"/>
        <v>562</v>
      </c>
    </row>
    <row r="35" spans="1:9" x14ac:dyDescent="0.25">
      <c r="A35" s="7" t="s">
        <v>34</v>
      </c>
      <c r="B35" s="30">
        <v>4214</v>
      </c>
      <c r="C35" s="35" t="s">
        <v>35</v>
      </c>
      <c r="D35" s="21"/>
      <c r="E35" s="21">
        <v>200</v>
      </c>
      <c r="F35" s="21"/>
      <c r="G35" s="21">
        <v>750</v>
      </c>
      <c r="H35" s="21"/>
      <c r="I35" s="28">
        <f t="shared" si="2"/>
        <v>950</v>
      </c>
    </row>
    <row r="36" spans="1:9" x14ac:dyDescent="0.25">
      <c r="A36" s="7" t="s">
        <v>37</v>
      </c>
      <c r="B36" s="30">
        <v>4215</v>
      </c>
      <c r="C36" s="35" t="s">
        <v>36</v>
      </c>
      <c r="D36" s="21"/>
      <c r="E36" s="21">
        <v>480</v>
      </c>
      <c r="F36" s="21"/>
      <c r="G36" s="21">
        <v>484</v>
      </c>
      <c r="H36" s="21"/>
      <c r="I36" s="28">
        <f t="shared" si="2"/>
        <v>964</v>
      </c>
    </row>
    <row r="37" spans="1:9" x14ac:dyDescent="0.25">
      <c r="A37" s="7" t="s">
        <v>38</v>
      </c>
      <c r="B37" s="30">
        <v>4216</v>
      </c>
      <c r="C37" s="30" t="s">
        <v>39</v>
      </c>
      <c r="D37" s="21"/>
      <c r="E37" s="21">
        <v>3100</v>
      </c>
      <c r="F37" s="21"/>
      <c r="G37" s="21">
        <v>100</v>
      </c>
      <c r="H37" s="21"/>
      <c r="I37" s="28">
        <f t="shared" si="2"/>
        <v>3200</v>
      </c>
    </row>
    <row r="38" spans="1:9" x14ac:dyDescent="0.25">
      <c r="A38" s="7" t="s">
        <v>40</v>
      </c>
      <c r="B38" s="30">
        <v>4219</v>
      </c>
      <c r="C38" s="30" t="s">
        <v>88</v>
      </c>
      <c r="D38" s="21"/>
      <c r="E38" s="21"/>
      <c r="F38" s="21"/>
      <c r="G38" s="21">
        <v>150</v>
      </c>
      <c r="H38" s="21"/>
      <c r="I38" s="28">
        <f t="shared" si="2"/>
        <v>150</v>
      </c>
    </row>
    <row r="39" spans="1:9" ht="45.75" customHeight="1" x14ac:dyDescent="0.25">
      <c r="A39" s="7" t="s">
        <v>43</v>
      </c>
      <c r="B39" s="30">
        <v>4221</v>
      </c>
      <c r="C39" s="35" t="s">
        <v>41</v>
      </c>
      <c r="D39" s="21"/>
      <c r="E39" s="21">
        <v>116</v>
      </c>
      <c r="F39" s="21"/>
      <c r="G39" s="21">
        <v>200</v>
      </c>
      <c r="H39" s="21">
        <v>119</v>
      </c>
      <c r="I39" s="28">
        <f t="shared" si="2"/>
        <v>435</v>
      </c>
    </row>
    <row r="40" spans="1:9" ht="43.5" x14ac:dyDescent="0.25">
      <c r="A40" s="7" t="s">
        <v>45</v>
      </c>
      <c r="B40" s="30">
        <v>4222</v>
      </c>
      <c r="C40" s="35" t="s">
        <v>42</v>
      </c>
      <c r="D40" s="21"/>
      <c r="E40" s="21"/>
      <c r="F40" s="21"/>
      <c r="G40" s="23">
        <v>100</v>
      </c>
      <c r="H40" s="21"/>
      <c r="I40" s="28">
        <f t="shared" si="2"/>
        <v>100</v>
      </c>
    </row>
    <row r="41" spans="1:9" ht="29.25" x14ac:dyDescent="0.25">
      <c r="A41" s="7" t="s">
        <v>105</v>
      </c>
      <c r="B41" s="30">
        <v>4223</v>
      </c>
      <c r="C41" s="35" t="s">
        <v>99</v>
      </c>
      <c r="D41" s="21"/>
      <c r="E41" s="21"/>
      <c r="F41" s="21"/>
      <c r="G41" s="21">
        <v>55</v>
      </c>
      <c r="H41" s="21"/>
      <c r="I41" s="28">
        <f t="shared" si="2"/>
        <v>55</v>
      </c>
    </row>
    <row r="42" spans="1:9" ht="29.25" x14ac:dyDescent="0.25">
      <c r="A42" s="7" t="s">
        <v>47</v>
      </c>
      <c r="B42" s="30">
        <v>4224</v>
      </c>
      <c r="C42" s="35" t="s">
        <v>46</v>
      </c>
      <c r="D42" s="21"/>
      <c r="E42" s="21"/>
      <c r="F42" s="21"/>
      <c r="G42" s="21">
        <v>130</v>
      </c>
      <c r="H42" s="21"/>
      <c r="I42" s="28">
        <f t="shared" si="2"/>
        <v>130</v>
      </c>
    </row>
    <row r="43" spans="1:9" ht="29.25" x14ac:dyDescent="0.25">
      <c r="A43" s="7" t="s">
        <v>49</v>
      </c>
      <c r="B43" s="30">
        <v>4231</v>
      </c>
      <c r="C43" s="35" t="s">
        <v>48</v>
      </c>
      <c r="D43" s="21"/>
      <c r="E43" s="21">
        <v>80</v>
      </c>
      <c r="F43" s="21"/>
      <c r="G43" s="21">
        <v>300</v>
      </c>
      <c r="H43" s="21">
        <v>209</v>
      </c>
      <c r="I43" s="28">
        <f t="shared" si="2"/>
        <v>589</v>
      </c>
    </row>
    <row r="44" spans="1:9" x14ac:dyDescent="0.25">
      <c r="A44" s="7" t="s">
        <v>51</v>
      </c>
      <c r="B44" s="30">
        <v>4232</v>
      </c>
      <c r="C44" s="30" t="s">
        <v>50</v>
      </c>
      <c r="D44" s="21"/>
      <c r="E44" s="21"/>
      <c r="F44" s="21"/>
      <c r="G44" s="21">
        <v>550</v>
      </c>
      <c r="H44" s="21"/>
      <c r="I44" s="28">
        <f t="shared" si="2"/>
        <v>550</v>
      </c>
    </row>
    <row r="45" spans="1:9" ht="29.25" x14ac:dyDescent="0.25">
      <c r="A45" s="7" t="s">
        <v>53</v>
      </c>
      <c r="B45" s="30">
        <v>4233</v>
      </c>
      <c r="C45" s="35" t="s">
        <v>52</v>
      </c>
      <c r="D45" s="21"/>
      <c r="E45" s="21"/>
      <c r="F45" s="21"/>
      <c r="G45" s="21">
        <v>250</v>
      </c>
      <c r="H45" s="21"/>
      <c r="I45" s="28">
        <f t="shared" si="2"/>
        <v>250</v>
      </c>
    </row>
    <row r="46" spans="1:9" x14ac:dyDescent="0.25">
      <c r="A46" s="7" t="s">
        <v>55</v>
      </c>
      <c r="B46" s="30">
        <v>4234</v>
      </c>
      <c r="C46" s="30" t="s">
        <v>54</v>
      </c>
      <c r="D46" s="21"/>
      <c r="E46" s="21">
        <v>400</v>
      </c>
      <c r="F46" s="21"/>
      <c r="G46" s="21">
        <v>350</v>
      </c>
      <c r="H46" s="21">
        <v>800</v>
      </c>
      <c r="I46" s="28">
        <f t="shared" si="2"/>
        <v>1550</v>
      </c>
    </row>
    <row r="47" spans="1:9" x14ac:dyDescent="0.25">
      <c r="A47" s="7" t="s">
        <v>57</v>
      </c>
      <c r="B47" s="30">
        <v>4235</v>
      </c>
      <c r="C47" s="30" t="s">
        <v>56</v>
      </c>
      <c r="D47" s="21"/>
      <c r="E47" s="21"/>
      <c r="F47" s="21"/>
      <c r="G47" s="21">
        <v>442</v>
      </c>
      <c r="H47" s="21"/>
      <c r="I47" s="28">
        <f t="shared" si="2"/>
        <v>442</v>
      </c>
    </row>
    <row r="48" spans="1:9" ht="43.5" x14ac:dyDescent="0.25">
      <c r="A48" s="7" t="s">
        <v>59</v>
      </c>
      <c r="B48" s="30">
        <v>4236</v>
      </c>
      <c r="C48" s="35" t="s">
        <v>58</v>
      </c>
      <c r="D48" s="21"/>
      <c r="E48" s="21"/>
      <c r="F48" s="21"/>
      <c r="G48" s="21">
        <v>200</v>
      </c>
      <c r="H48" s="21"/>
      <c r="I48" s="28">
        <f t="shared" si="2"/>
        <v>200</v>
      </c>
    </row>
    <row r="49" spans="1:9" x14ac:dyDescent="0.25">
      <c r="A49" s="7" t="s">
        <v>61</v>
      </c>
      <c r="B49" s="30">
        <v>4237</v>
      </c>
      <c r="C49" s="30" t="s">
        <v>60</v>
      </c>
      <c r="D49" s="21"/>
      <c r="E49" s="21"/>
      <c r="F49" s="21"/>
      <c r="G49" s="21">
        <v>460</v>
      </c>
      <c r="H49" s="21"/>
      <c r="I49" s="28">
        <f t="shared" si="2"/>
        <v>460</v>
      </c>
    </row>
    <row r="50" spans="1:9" x14ac:dyDescent="0.25">
      <c r="A50" s="7" t="s">
        <v>63</v>
      </c>
      <c r="B50" s="30">
        <v>4239</v>
      </c>
      <c r="C50" s="30" t="s">
        <v>62</v>
      </c>
      <c r="D50" s="21"/>
      <c r="E50" s="21"/>
      <c r="F50" s="21"/>
      <c r="G50" s="21">
        <v>150</v>
      </c>
      <c r="H50" s="21"/>
      <c r="I50" s="28">
        <f t="shared" si="2"/>
        <v>150</v>
      </c>
    </row>
    <row r="51" spans="1:9" ht="43.5" x14ac:dyDescent="0.25">
      <c r="A51" s="7" t="s">
        <v>90</v>
      </c>
      <c r="B51" s="30">
        <v>4242</v>
      </c>
      <c r="C51" s="35" t="s">
        <v>64</v>
      </c>
      <c r="D51" s="21"/>
      <c r="E51" s="23"/>
      <c r="F51" s="23"/>
      <c r="G51" s="23">
        <v>700</v>
      </c>
      <c r="H51" s="21"/>
      <c r="I51" s="28">
        <f t="shared" si="2"/>
        <v>700</v>
      </c>
    </row>
    <row r="52" spans="1:9" ht="57.75" x14ac:dyDescent="0.25">
      <c r="A52" s="7" t="s">
        <v>65</v>
      </c>
      <c r="B52" s="30">
        <v>4246</v>
      </c>
      <c r="C52" s="35" t="s">
        <v>89</v>
      </c>
      <c r="D52" s="21"/>
      <c r="E52" s="23">
        <v>1500</v>
      </c>
      <c r="F52" s="23"/>
      <c r="G52" s="23">
        <v>97</v>
      </c>
      <c r="H52" s="21">
        <v>1973</v>
      </c>
      <c r="I52" s="28">
        <f t="shared" si="2"/>
        <v>3570</v>
      </c>
    </row>
    <row r="53" spans="1:9" ht="43.5" x14ac:dyDescent="0.25">
      <c r="A53" s="7" t="s">
        <v>98</v>
      </c>
      <c r="B53" s="30">
        <v>4249</v>
      </c>
      <c r="C53" s="35" t="s">
        <v>97</v>
      </c>
      <c r="D53" s="21"/>
      <c r="E53" s="23"/>
      <c r="F53" s="23"/>
      <c r="G53" s="23">
        <v>200</v>
      </c>
      <c r="H53" s="21"/>
      <c r="I53" s="28">
        <f t="shared" si="2"/>
        <v>200</v>
      </c>
    </row>
    <row r="54" spans="1:9" ht="43.5" x14ac:dyDescent="0.25">
      <c r="A54" s="7" t="s">
        <v>66</v>
      </c>
      <c r="B54" s="30">
        <v>4251</v>
      </c>
      <c r="C54" s="35" t="s">
        <v>67</v>
      </c>
      <c r="D54" s="21"/>
      <c r="E54" s="23">
        <v>75</v>
      </c>
      <c r="F54" s="23"/>
      <c r="G54" s="23">
        <v>300</v>
      </c>
      <c r="H54" s="21"/>
      <c r="I54" s="28">
        <f t="shared" si="2"/>
        <v>375</v>
      </c>
    </row>
    <row r="55" spans="1:9" ht="29.25" x14ac:dyDescent="0.25">
      <c r="A55" s="7" t="s">
        <v>69</v>
      </c>
      <c r="B55" s="30">
        <v>4252</v>
      </c>
      <c r="C55" s="35" t="s">
        <v>68</v>
      </c>
      <c r="D55" s="21"/>
      <c r="E55" s="23">
        <v>75</v>
      </c>
      <c r="F55" s="23"/>
      <c r="G55" s="23">
        <v>150</v>
      </c>
      <c r="H55" s="21"/>
      <c r="I55" s="28">
        <f t="shared" si="2"/>
        <v>225</v>
      </c>
    </row>
    <row r="56" spans="1:9" ht="29.25" x14ac:dyDescent="0.25">
      <c r="A56" s="7" t="s">
        <v>71</v>
      </c>
      <c r="B56" s="30">
        <v>4261</v>
      </c>
      <c r="C56" s="35" t="s">
        <v>70</v>
      </c>
      <c r="D56" s="21"/>
      <c r="E56" s="23">
        <v>300</v>
      </c>
      <c r="F56" s="23"/>
      <c r="G56" s="23">
        <v>400</v>
      </c>
      <c r="H56" s="21"/>
      <c r="I56" s="28">
        <f t="shared" si="2"/>
        <v>700</v>
      </c>
    </row>
    <row r="57" spans="1:9" ht="43.5" x14ac:dyDescent="0.25">
      <c r="A57" s="7" t="s">
        <v>73</v>
      </c>
      <c r="B57" s="30">
        <v>4263</v>
      </c>
      <c r="C57" s="35" t="s">
        <v>72</v>
      </c>
      <c r="D57" s="21"/>
      <c r="E57" s="23">
        <v>40</v>
      </c>
      <c r="F57" s="23"/>
      <c r="G57" s="23">
        <v>242</v>
      </c>
      <c r="H57" s="21"/>
      <c r="I57" s="28">
        <f t="shared" si="2"/>
        <v>282</v>
      </c>
    </row>
    <row r="58" spans="1:9" ht="43.5" x14ac:dyDescent="0.25">
      <c r="A58" s="7" t="s">
        <v>75</v>
      </c>
      <c r="B58" s="30">
        <v>4266</v>
      </c>
      <c r="C58" s="35" t="s">
        <v>74</v>
      </c>
      <c r="D58" s="21"/>
      <c r="E58" s="23">
        <v>330</v>
      </c>
      <c r="F58" s="23"/>
      <c r="G58" s="23">
        <v>375</v>
      </c>
      <c r="H58" s="21"/>
      <c r="I58" s="28">
        <f t="shared" si="2"/>
        <v>705</v>
      </c>
    </row>
    <row r="59" spans="1:9" x14ac:dyDescent="0.25">
      <c r="A59" s="7" t="s">
        <v>77</v>
      </c>
      <c r="B59" s="30">
        <v>4268</v>
      </c>
      <c r="C59" s="35" t="s">
        <v>76</v>
      </c>
      <c r="D59" s="21"/>
      <c r="E59" s="23"/>
      <c r="F59" s="23"/>
      <c r="G59" s="23">
        <v>200</v>
      </c>
      <c r="H59" s="21"/>
      <c r="I59" s="28">
        <f t="shared" si="2"/>
        <v>200</v>
      </c>
    </row>
    <row r="60" spans="1:9" ht="29.25" x14ac:dyDescent="0.25">
      <c r="A60" s="7" t="s">
        <v>79</v>
      </c>
      <c r="B60" s="30">
        <v>4269</v>
      </c>
      <c r="C60" s="35" t="s">
        <v>78</v>
      </c>
      <c r="D60" s="21"/>
      <c r="E60" s="23"/>
      <c r="F60" s="23"/>
      <c r="G60" s="23">
        <v>50</v>
      </c>
      <c r="H60" s="21"/>
      <c r="I60" s="28">
        <f t="shared" si="2"/>
        <v>50</v>
      </c>
    </row>
    <row r="61" spans="1:9" x14ac:dyDescent="0.25">
      <c r="A61" s="7" t="s">
        <v>80</v>
      </c>
      <c r="B61" s="30">
        <v>4442</v>
      </c>
      <c r="C61" s="35" t="s">
        <v>86</v>
      </c>
      <c r="D61" s="21"/>
      <c r="E61" s="23"/>
      <c r="F61" s="23"/>
      <c r="G61" s="23">
        <v>34</v>
      </c>
      <c r="H61" s="21"/>
      <c r="I61" s="28">
        <f t="shared" si="2"/>
        <v>34</v>
      </c>
    </row>
    <row r="62" spans="1:9" ht="44.25" customHeight="1" x14ac:dyDescent="0.25">
      <c r="A62" s="7" t="s">
        <v>93</v>
      </c>
      <c r="B62" s="30">
        <v>4822</v>
      </c>
      <c r="C62" s="35" t="s">
        <v>81</v>
      </c>
      <c r="D62" s="21"/>
      <c r="E62" s="23"/>
      <c r="F62" s="23"/>
      <c r="G62" s="23">
        <v>50</v>
      </c>
      <c r="H62" s="21"/>
      <c r="I62" s="28">
        <f t="shared" si="2"/>
        <v>50</v>
      </c>
    </row>
    <row r="63" spans="1:9" ht="29.25" x14ac:dyDescent="0.25">
      <c r="A63" s="7" t="s">
        <v>104</v>
      </c>
      <c r="B63" s="30">
        <v>5122</v>
      </c>
      <c r="C63" s="35" t="s">
        <v>96</v>
      </c>
      <c r="D63" s="21"/>
      <c r="E63" s="23">
        <v>300</v>
      </c>
      <c r="F63" s="23"/>
      <c r="G63" s="23">
        <v>310</v>
      </c>
      <c r="H63" s="21"/>
      <c r="I63" s="28">
        <f t="shared" si="2"/>
        <v>610</v>
      </c>
    </row>
    <row r="64" spans="1:9" ht="29.25" x14ac:dyDescent="0.25">
      <c r="A64" s="7" t="s">
        <v>94</v>
      </c>
      <c r="B64" s="30">
        <v>5126</v>
      </c>
      <c r="C64" s="35" t="s">
        <v>82</v>
      </c>
      <c r="D64" s="21"/>
      <c r="E64" s="21">
        <v>300</v>
      </c>
      <c r="F64" s="21"/>
      <c r="G64" s="21">
        <v>100</v>
      </c>
      <c r="H64" s="21"/>
      <c r="I64" s="28">
        <f t="shared" si="2"/>
        <v>400</v>
      </c>
    </row>
    <row r="65" spans="1:9" ht="29.25" x14ac:dyDescent="0.25">
      <c r="A65" s="7" t="s">
        <v>95</v>
      </c>
      <c r="B65" s="30">
        <v>5151</v>
      </c>
      <c r="C65" s="35" t="s">
        <v>83</v>
      </c>
      <c r="D65" s="21"/>
      <c r="E65" s="21"/>
      <c r="F65" s="21"/>
      <c r="G65" s="21">
        <v>50</v>
      </c>
      <c r="H65" s="21"/>
      <c r="I65" s="28">
        <f t="shared" si="2"/>
        <v>50</v>
      </c>
    </row>
    <row r="66" spans="1:9" x14ac:dyDescent="0.25">
      <c r="A66" s="13"/>
      <c r="B66" s="30"/>
      <c r="C66" s="36" t="s">
        <v>7</v>
      </c>
      <c r="D66" s="28">
        <f t="shared" ref="D66:I66" si="3">SUM(D23:D65)</f>
        <v>85626</v>
      </c>
      <c r="E66" s="28">
        <f t="shared" si="3"/>
        <v>8195</v>
      </c>
      <c r="F66" s="28">
        <f t="shared" si="3"/>
        <v>1900</v>
      </c>
      <c r="G66" s="28">
        <f t="shared" si="3"/>
        <v>33252</v>
      </c>
      <c r="H66" s="11">
        <f t="shared" si="3"/>
        <v>3101</v>
      </c>
      <c r="I66" s="11">
        <f t="shared" si="3"/>
        <v>132074</v>
      </c>
    </row>
    <row r="67" spans="1:9" x14ac:dyDescent="0.25">
      <c r="A67" s="14"/>
      <c r="B67" s="37"/>
      <c r="C67" s="38"/>
      <c r="D67" s="22"/>
      <c r="E67" s="22"/>
      <c r="F67" s="22"/>
      <c r="G67" s="22"/>
      <c r="H67" s="22"/>
      <c r="I67" s="15"/>
    </row>
    <row r="68" spans="1:9" x14ac:dyDescent="0.25">
      <c r="A68" s="3"/>
      <c r="B68" s="39"/>
      <c r="C68" s="40"/>
      <c r="D68" s="22"/>
      <c r="E68" s="22"/>
      <c r="F68" s="22"/>
      <c r="G68" s="22"/>
      <c r="H68" s="15"/>
      <c r="I68" s="15"/>
    </row>
    <row r="69" spans="1:9" ht="15.75" x14ac:dyDescent="0.25">
      <c r="A69" s="3"/>
      <c r="B69" s="41"/>
      <c r="C69" s="40"/>
      <c r="D69" s="42"/>
      <c r="E69" s="43"/>
      <c r="F69" s="43"/>
      <c r="G69" s="43"/>
      <c r="H69" s="24"/>
      <c r="I69" s="15"/>
    </row>
    <row r="70" spans="1:9" ht="15.75" x14ac:dyDescent="0.25">
      <c r="A70" s="3"/>
      <c r="B70" s="41"/>
      <c r="C70" s="44"/>
      <c r="D70" s="22"/>
      <c r="E70" s="43"/>
      <c r="F70" s="43"/>
      <c r="G70" s="43"/>
      <c r="H70" s="24"/>
      <c r="I70" s="15"/>
    </row>
    <row r="71" spans="1:9" ht="15.75" customHeight="1" x14ac:dyDescent="0.25">
      <c r="A71" s="3"/>
      <c r="B71" s="41"/>
      <c r="C71" s="40"/>
      <c r="D71" s="22"/>
      <c r="E71" s="43" t="s">
        <v>84</v>
      </c>
      <c r="F71" s="43"/>
      <c r="G71" s="45"/>
      <c r="H71" s="16"/>
      <c r="I71" s="15"/>
    </row>
    <row r="72" spans="1:9" x14ac:dyDescent="0.25">
      <c r="A72" s="3"/>
      <c r="B72" s="41"/>
      <c r="C72" s="40"/>
      <c r="D72" s="22"/>
      <c r="E72" s="22"/>
      <c r="F72" s="22"/>
      <c r="G72" s="22"/>
      <c r="H72" s="15"/>
      <c r="I72" s="15"/>
    </row>
    <row r="73" spans="1:9" x14ac:dyDescent="0.25">
      <c r="A73" s="3"/>
      <c r="B73" s="41"/>
      <c r="C73" s="40"/>
      <c r="D73" s="22"/>
      <c r="E73" s="22"/>
      <c r="F73" s="22"/>
      <c r="G73" s="22"/>
      <c r="H73" s="15"/>
      <c r="I73" s="15"/>
    </row>
    <row r="74" spans="1:9" x14ac:dyDescent="0.25">
      <c r="A74" s="3"/>
      <c r="B74" s="41"/>
      <c r="C74" s="40"/>
      <c r="D74" s="22"/>
      <c r="E74" s="22"/>
      <c r="F74" s="22"/>
      <c r="G74" s="22"/>
      <c r="H74" s="15"/>
      <c r="I74" s="15"/>
    </row>
    <row r="75" spans="1:9" x14ac:dyDescent="0.25">
      <c r="B75" s="41"/>
      <c r="C75" s="46"/>
      <c r="D75" s="47"/>
      <c r="E75" s="47"/>
      <c r="F75" s="47"/>
      <c r="G75" s="47"/>
      <c r="H75" s="2"/>
      <c r="I75" s="2"/>
    </row>
    <row r="76" spans="1:9" x14ac:dyDescent="0.25">
      <c r="C76" s="1"/>
      <c r="D76" s="2"/>
      <c r="E76" s="2"/>
      <c r="F76" s="2"/>
      <c r="G76" s="2"/>
      <c r="H76" s="2"/>
      <c r="I76" s="2"/>
    </row>
    <row r="77" spans="1:9" x14ac:dyDescent="0.25">
      <c r="C77" s="1"/>
      <c r="D77" s="2"/>
      <c r="E77" s="2"/>
      <c r="F77" s="2"/>
      <c r="G77" s="2"/>
      <c r="H77" s="2"/>
      <c r="I77" s="2"/>
    </row>
    <row r="78" spans="1:9" x14ac:dyDescent="0.25">
      <c r="D78" s="2"/>
      <c r="E78" s="2"/>
      <c r="F78" s="2"/>
      <c r="G78" s="2"/>
      <c r="H78" s="2"/>
      <c r="I78" s="2"/>
    </row>
  </sheetData>
  <mergeCells count="7">
    <mergeCell ref="E71:F71"/>
    <mergeCell ref="A2:I2"/>
    <mergeCell ref="A4:I4"/>
    <mergeCell ref="D6:E6"/>
    <mergeCell ref="A18:I18"/>
    <mergeCell ref="D20:E20"/>
    <mergeCell ref="E69:G70"/>
  </mergeCells>
  <pageMargins left="0.70866141732283472" right="0.70866141732283472" top="0.74803149606299213" bottom="0.74803149606299213" header="0.31496062992125984" footer="0.31496062992125984"/>
  <pageSetup paperSize="9" scale="55" orientation="portrait" verticalDpi="300" r:id="rId1"/>
  <headerFooter alignWithMargins="0"/>
  <rowBreaks count="1" manualBreakCount="1">
    <brk id="38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 plan 2024-1 IZMENA</vt:lpstr>
      <vt:lpstr>Sheet2</vt:lpstr>
      <vt:lpstr>Sheet3</vt:lpstr>
      <vt:lpstr>'fin plan 2024-1 IZMENA'!Print_Area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2017-12-14T21:01:50Z</cp:lastPrinted>
  <dcterms:created xsi:type="dcterms:W3CDTF">2006-09-16T00:00:00Z</dcterms:created>
  <dcterms:modified xsi:type="dcterms:W3CDTF">2024-10-18T09:21:40Z</dcterms:modified>
</cp:coreProperties>
</file>